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20.07.2022\"/>
    </mc:Choice>
  </mc:AlternateContent>
  <xr:revisionPtr revIDLastSave="0" documentId="13_ncr:1_{8EBD1CC9-5127-4C17-A477-CE1C33FBA3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6 " sheetId="1" r:id="rId1"/>
    <sheet name="название для сайта" sheetId="2" r:id="rId2"/>
  </sheets>
  <definedNames>
    <definedName name="_xlnm.Print_Area" localSheetId="0">'форма 6 '!$A$1:$C$77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D63" i="1" s="1"/>
  <c r="D49" i="1"/>
  <c r="D33" i="1"/>
  <c r="D30" i="1"/>
  <c r="D25" i="1"/>
  <c r="D18" i="1"/>
  <c r="D43" i="1" l="1"/>
  <c r="D38" i="1" s="1"/>
  <c r="D24" i="1" s="1"/>
  <c r="D15" i="1" s="1"/>
  <c r="D57" i="1"/>
</calcChain>
</file>

<file path=xl/sharedStrings.xml><?xml version="1.0" encoding="utf-8"?>
<sst xmlns="http://schemas.openxmlformats.org/spreadsheetml/2006/main" count="191" uniqueCount="135">
  <si>
    <t>Приложение №2</t>
  </si>
  <si>
    <t>к приказу ФАС России</t>
  </si>
  <si>
    <t>от 18.01.2019 № 38/19</t>
  </si>
  <si>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</si>
  <si>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</si>
  <si>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 xml:space="preserve">в сфере оказания услуг по транспортировке газа по газораспределительным сетям на </t>
  </si>
  <si>
    <t>территории</t>
  </si>
  <si>
    <t>города Севастополя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</si>
  <si>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</si>
  <si>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</si>
  <si>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</si>
  <si>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</si>
  <si>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</si>
  <si>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</si>
  <si>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</si>
  <si>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</si>
  <si>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</si>
  <si>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</si>
  <si>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</si>
  <si>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</si>
  <si>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</si>
  <si>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</si>
  <si>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</si>
  <si>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</si>
  <si>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</si>
  <si>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</si>
  <si>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</si>
  <si>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</si>
  <si>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</si>
  <si>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</si>
  <si>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</si>
  <si>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</si>
  <si>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</si>
  <si>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</si>
  <si>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</si>
  <si>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</si>
  <si>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</si>
  <si>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</si>
  <si>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</si>
  <si>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</si>
  <si>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</si>
  <si>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</si>
  <si>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</si>
  <si>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</si>
  <si>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</si>
  <si>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</si>
  <si>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</si>
  <si>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</si>
  <si>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</si>
  <si>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</si>
  <si>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</si>
  <si>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</si>
  <si>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</si>
  <si>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</si>
  <si>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</si>
  <si>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</si>
  <si>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</si>
  <si>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</si>
  <si>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</si>
  <si>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</si>
  <si>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</si>
  <si>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</si>
  <si>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</si>
  <si>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</si>
  <si>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</si>
  <si>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</si>
  <si>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</si>
  <si>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</si>
  <si>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</si>
  <si>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</si>
  <si>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</si>
  <si>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</si>
  <si>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</si>
  <si>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</si>
  <si>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</si>
  <si>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</si>
  <si>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</si>
  <si>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</si>
  <si>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</si>
  <si>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</si>
  <si>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</si>
  <si>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</si>
  <si>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</si>
  <si>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</si>
  <si>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</si>
  <si>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</si>
  <si>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</si>
  <si>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</si>
  <si>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</si>
  <si>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</si>
  <si>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</si>
  <si>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</si>
  <si>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</si>
  <si>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</si>
  <si>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</si>
  <si>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</si>
  <si>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</si>
  <si>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</si>
  <si>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</si>
  <si>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</si>
  <si>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</si>
  <si>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</si>
  <si>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</si>
  <si>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</si>
  <si>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</si>
  <si>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</si>
  <si>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</si>
  <si>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</si>
  <si>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</si>
  <si>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</si>
  <si>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</si>
  <si>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</si>
  <si>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</si>
  <si>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</si>
  <si>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</si>
  <si>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</si>
  <si>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4.4.4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</si>
  <si>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</si>
  <si>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</si>
  <si>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</si>
  <si>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</si>
  <si>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</si>
  <si>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</si>
  <si>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</si>
  <si>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</si>
  <si>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</si>
  <si>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</si>
  <si>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</si>
  <si>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</si>
  <si>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</si>
  <si>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от 10 до 40</t>
  </si>
  <si>
    <t xml:space="preserve"> Информация об основных показателях финансово-хозяйственной деятельности Государственного унитарного предприятия города Севастополя по газораспределению и газоснабжению "Севастопольгаз"на территории города Севастополя за 2021 в сфере оказания услуг по транспортировке газа по газораспределительным сетям (Приложение №2 к приказу ФАС России от 18.01.2019 № 38/19 форма 6)</t>
  </si>
  <si>
    <t>Форма 6</t>
  </si>
  <si>
    <t>Государственного унитарного предприятия города Севастополя по газораспределению и газоснабжению «Севастопольгаз» за 2021год</t>
  </si>
  <si>
    <t>Факт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</si>
</sst>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0" fillId="0" borderId="0" xfId="0" applyNumberFormat="1"/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/>
    <xf numFmtId="2" fontId="0" fillId="0" borderId="0" xfId="0" applyNumberFormat="1"/>
    <xf numFmtId="3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topLeftCell="A58" workbookViewId="0">
      <selection activeCell="D74" sqref="D74"/>
    </sheetView>
  </sheetViews>
  <sheetFormatPr defaultRowHeight="15" x14ac:dyDescent="0.25"/>
  <cols>
    <col min="1" max="1" width="12.42578125" style="20" customWidth="1"/>
    <col min="2" max="2" width="60.5703125" customWidth="1"/>
    <col min="3" max="3" width="12.42578125" customWidth="1"/>
    <col min="4" max="4" width="21.7109375" customWidth="1"/>
    <col min="5" max="5" width="12.5703125" bestFit="1" customWidth="1"/>
    <col min="6" max="6" width="10.28515625" bestFit="1" customWidth="1"/>
    <col min="7" max="7" width="16.42578125" customWidth="1"/>
  </cols>
  <sheetData>
    <row r="1" spans="1:6" x14ac:dyDescent="0.25">
      <c r="A1" s="1"/>
    </row>
    <row r="2" spans="1:6" x14ac:dyDescent="0.25">
      <c r="A2" s="1"/>
      <c r="D2" s="24" t="s">
        <v>0</v>
      </c>
    </row>
    <row r="3" spans="1:6" x14ac:dyDescent="0.25">
      <c r="A3" s="1"/>
      <c r="D3" s="24" t="s">
        <v>1</v>
      </c>
    </row>
    <row r="4" spans="1:6" x14ac:dyDescent="0.25">
      <c r="A4" s="1"/>
      <c r="D4" s="24" t="s">
        <v>2</v>
      </c>
    </row>
    <row r="5" spans="1:6" x14ac:dyDescent="0.25">
      <c r="A5"/>
      <c r="D5" s="24" t="s">
        <v>132</v>
      </c>
    </row>
    <row r="6" spans="1:6" x14ac:dyDescent="0.25">
      <c r="A6"/>
    </row>
    <row r="7" spans="1:6" x14ac:dyDescent="0.25">
      <c r="A7" s="39" t="s">
        <v>3</v>
      </c>
      <c r="B7" s="40"/>
      <c r="C7" s="40"/>
    </row>
    <row r="8" spans="1:6" ht="33.6" customHeight="1" x14ac:dyDescent="0.25">
      <c r="A8" s="41" t="s">
        <v>133</v>
      </c>
      <c r="B8" s="42"/>
      <c r="C8" s="42"/>
    </row>
    <row r="9" spans="1:6" x14ac:dyDescent="0.25">
      <c r="A9" s="43" t="s">
        <v>4</v>
      </c>
      <c r="B9" s="43"/>
      <c r="C9" s="43"/>
    </row>
    <row r="10" spans="1:6" x14ac:dyDescent="0.25">
      <c r="A10" s="44" t="s">
        <v>5</v>
      </c>
      <c r="B10" s="45"/>
      <c r="C10" s="45"/>
    </row>
    <row r="11" spans="1:6" ht="15.75" x14ac:dyDescent="0.25">
      <c r="A11" s="3" t="s">
        <v>6</v>
      </c>
      <c r="B11" s="4" t="s">
        <v>7</v>
      </c>
      <c r="C11" s="2"/>
    </row>
    <row r="12" spans="1:6" ht="15.75" x14ac:dyDescent="0.25">
      <c r="A12" s="2"/>
      <c r="B12" s="5" t="s">
        <v>8</v>
      </c>
      <c r="C12" s="2"/>
    </row>
    <row r="13" spans="1:6" x14ac:dyDescent="0.25">
      <c r="A13"/>
    </row>
    <row r="14" spans="1:6" ht="30" x14ac:dyDescent="0.25">
      <c r="A14" s="6" t="s">
        <v>9</v>
      </c>
      <c r="B14" s="6" t="s">
        <v>10</v>
      </c>
      <c r="C14" s="6" t="s">
        <v>11</v>
      </c>
      <c r="D14" s="6" t="s">
        <v>134</v>
      </c>
    </row>
    <row r="15" spans="1:6" ht="37.5" x14ac:dyDescent="0.25">
      <c r="A15" s="7">
        <v>1</v>
      </c>
      <c r="B15" s="8" t="s">
        <v>12</v>
      </c>
      <c r="C15" s="7" t="s">
        <v>13</v>
      </c>
      <c r="D15" s="28">
        <f>D16+D17+D18+D23+D24</f>
        <v>30283.994634772556</v>
      </c>
      <c r="F15" s="9"/>
    </row>
    <row r="16" spans="1:6" ht="15.75" x14ac:dyDescent="0.25">
      <c r="A16" s="10" t="s">
        <v>14</v>
      </c>
      <c r="B16" s="11" t="s">
        <v>15</v>
      </c>
      <c r="C16" s="12" t="s">
        <v>16</v>
      </c>
      <c r="D16" s="29">
        <v>8404.3497170567298</v>
      </c>
      <c r="F16" s="9"/>
    </row>
    <row r="17" spans="1:8" ht="15.75" x14ac:dyDescent="0.25">
      <c r="A17" s="10" t="s">
        <v>17</v>
      </c>
      <c r="B17" s="11" t="s">
        <v>18</v>
      </c>
      <c r="C17" s="12" t="s">
        <v>16</v>
      </c>
      <c r="D17" s="29">
        <v>2527.810802387592</v>
      </c>
      <c r="F17" s="9"/>
    </row>
    <row r="18" spans="1:8" ht="15.75" x14ac:dyDescent="0.25">
      <c r="A18" s="10" t="s">
        <v>19</v>
      </c>
      <c r="B18" s="11" t="s">
        <v>20</v>
      </c>
      <c r="C18" s="12" t="s">
        <v>16</v>
      </c>
      <c r="D18" s="29">
        <f>D19+D20+D21+D22</f>
        <v>797.79331792507139</v>
      </c>
      <c r="F18" s="9"/>
    </row>
    <row r="19" spans="1:8" x14ac:dyDescent="0.25">
      <c r="A19" s="13" t="s">
        <v>21</v>
      </c>
      <c r="B19" s="23" t="s">
        <v>22</v>
      </c>
      <c r="C19" s="14" t="s">
        <v>16</v>
      </c>
      <c r="D19" s="26">
        <v>797.79331792507139</v>
      </c>
      <c r="F19" s="9"/>
    </row>
    <row r="20" spans="1:8" x14ac:dyDescent="0.25">
      <c r="A20" s="13" t="s">
        <v>23</v>
      </c>
      <c r="B20" s="23" t="s">
        <v>24</v>
      </c>
      <c r="C20" s="14" t="s">
        <v>16</v>
      </c>
      <c r="D20" s="26">
        <v>0</v>
      </c>
      <c r="F20" s="9"/>
    </row>
    <row r="21" spans="1:8" x14ac:dyDescent="0.25">
      <c r="A21" s="13" t="s">
        <v>25</v>
      </c>
      <c r="B21" s="23" t="s">
        <v>26</v>
      </c>
      <c r="C21" s="14" t="s">
        <v>16</v>
      </c>
      <c r="D21" s="26">
        <v>0</v>
      </c>
      <c r="E21" s="35"/>
      <c r="F21" s="36"/>
    </row>
    <row r="22" spans="1:8" x14ac:dyDescent="0.25">
      <c r="A22" s="13" t="s">
        <v>27</v>
      </c>
      <c r="B22" s="23" t="s">
        <v>28</v>
      </c>
      <c r="C22" s="14" t="s">
        <v>16</v>
      </c>
      <c r="D22" s="26">
        <v>0</v>
      </c>
      <c r="F22" s="9"/>
    </row>
    <row r="23" spans="1:8" ht="15.75" x14ac:dyDescent="0.25">
      <c r="A23" s="10" t="s">
        <v>29</v>
      </c>
      <c r="B23" s="11" t="s">
        <v>30</v>
      </c>
      <c r="C23" s="12" t="s">
        <v>16</v>
      </c>
      <c r="D23" s="30">
        <v>13238.790369999999</v>
      </c>
      <c r="E23" s="25"/>
      <c r="F23" s="25"/>
      <c r="G23" s="25"/>
    </row>
    <row r="24" spans="1:8" ht="15.75" x14ac:dyDescent="0.25">
      <c r="A24" s="10" t="s">
        <v>31</v>
      </c>
      <c r="B24" s="11" t="s">
        <v>32</v>
      </c>
      <c r="C24" s="12" t="s">
        <v>16</v>
      </c>
      <c r="D24" s="29">
        <f>D25+D30+D33+D38+D48+D49</f>
        <v>5315.2504274031626</v>
      </c>
      <c r="E24" s="25"/>
      <c r="F24" s="25"/>
      <c r="G24" s="25"/>
      <c r="H24" s="25"/>
    </row>
    <row r="25" spans="1:8" x14ac:dyDescent="0.25">
      <c r="A25" s="16" t="s">
        <v>33</v>
      </c>
      <c r="B25" s="17" t="s">
        <v>34</v>
      </c>
      <c r="C25" s="18" t="s">
        <v>16</v>
      </c>
      <c r="D25" s="31">
        <f>D26+D27+D28+D29</f>
        <v>1124.0288653391726</v>
      </c>
      <c r="E25" s="25"/>
      <c r="F25" s="25"/>
      <c r="G25" s="25"/>
      <c r="H25" s="25"/>
    </row>
    <row r="26" spans="1:8" x14ac:dyDescent="0.25">
      <c r="A26" s="14" t="s">
        <v>35</v>
      </c>
      <c r="B26" s="23" t="s">
        <v>36</v>
      </c>
      <c r="C26" s="14" t="s">
        <v>16</v>
      </c>
      <c r="D26" s="26">
        <v>1124.0288653391726</v>
      </c>
      <c r="E26" s="25"/>
      <c r="F26" s="25"/>
      <c r="G26" s="25"/>
      <c r="H26" s="25"/>
    </row>
    <row r="27" spans="1:8" x14ac:dyDescent="0.25">
      <c r="A27" s="14" t="s">
        <v>37</v>
      </c>
      <c r="B27" s="23" t="s">
        <v>38</v>
      </c>
      <c r="C27" s="14" t="s">
        <v>16</v>
      </c>
      <c r="D27" s="26">
        <v>0</v>
      </c>
      <c r="E27" s="25"/>
      <c r="F27" s="25"/>
      <c r="G27" s="25"/>
      <c r="H27" s="25"/>
    </row>
    <row r="28" spans="1:8" ht="28.5" x14ac:dyDescent="0.25">
      <c r="A28" s="14" t="s">
        <v>39</v>
      </c>
      <c r="B28" s="23" t="s">
        <v>40</v>
      </c>
      <c r="C28" s="14" t="s">
        <v>16</v>
      </c>
      <c r="D28" s="26">
        <v>0</v>
      </c>
      <c r="E28" s="25"/>
      <c r="F28" s="25"/>
      <c r="G28" s="25"/>
      <c r="H28" s="25"/>
    </row>
    <row r="29" spans="1:8" x14ac:dyDescent="0.25">
      <c r="A29" s="14" t="s">
        <v>41</v>
      </c>
      <c r="B29" s="23" t="s">
        <v>42</v>
      </c>
      <c r="C29" s="14" t="s">
        <v>16</v>
      </c>
      <c r="D29" s="26">
        <v>0</v>
      </c>
      <c r="E29" s="25"/>
      <c r="F29" s="25"/>
      <c r="G29" s="25"/>
      <c r="H29" s="25"/>
    </row>
    <row r="30" spans="1:8" x14ac:dyDescent="0.25">
      <c r="A30" s="19" t="s">
        <v>43</v>
      </c>
      <c r="B30" s="17" t="s">
        <v>44</v>
      </c>
      <c r="C30" s="18" t="s">
        <v>16</v>
      </c>
      <c r="D30" s="31">
        <f>D31+D32</f>
        <v>65.998250029301062</v>
      </c>
      <c r="F30" s="9"/>
    </row>
    <row r="31" spans="1:8" ht="28.5" x14ac:dyDescent="0.25">
      <c r="A31" s="14" t="s">
        <v>45</v>
      </c>
      <c r="B31" s="23" t="s">
        <v>46</v>
      </c>
      <c r="C31" s="14" t="s">
        <v>16</v>
      </c>
      <c r="D31" s="26">
        <v>49.5</v>
      </c>
      <c r="F31" s="9"/>
    </row>
    <row r="32" spans="1:8" x14ac:dyDescent="0.25">
      <c r="A32" s="14" t="s">
        <v>47</v>
      </c>
      <c r="B32" s="23" t="s">
        <v>48</v>
      </c>
      <c r="C32" s="14" t="s">
        <v>16</v>
      </c>
      <c r="D32" s="26">
        <v>16.498250029301062</v>
      </c>
      <c r="F32" s="9"/>
    </row>
    <row r="33" spans="1:6" x14ac:dyDescent="0.25">
      <c r="A33" s="19" t="s">
        <v>49</v>
      </c>
      <c r="B33" s="17" t="s">
        <v>50</v>
      </c>
      <c r="C33" s="18" t="s">
        <v>16</v>
      </c>
      <c r="D33" s="31">
        <f>D34+D35+D36+D37</f>
        <v>1087.3620000000001</v>
      </c>
      <c r="F33" s="9"/>
    </row>
    <row r="34" spans="1:6" x14ac:dyDescent="0.25">
      <c r="A34" s="14" t="s">
        <v>51</v>
      </c>
      <c r="B34" s="23" t="s">
        <v>52</v>
      </c>
      <c r="C34" s="14" t="s">
        <v>16</v>
      </c>
      <c r="D34" s="26">
        <v>1078.0620000000001</v>
      </c>
      <c r="F34" s="9"/>
    </row>
    <row r="35" spans="1:6" x14ac:dyDescent="0.25">
      <c r="A35" s="14" t="s">
        <v>53</v>
      </c>
      <c r="B35" s="23" t="s">
        <v>54</v>
      </c>
      <c r="C35" s="14" t="s">
        <v>16</v>
      </c>
      <c r="D35" s="26">
        <v>0</v>
      </c>
      <c r="F35" s="9"/>
    </row>
    <row r="36" spans="1:6" x14ac:dyDescent="0.25">
      <c r="A36" s="14" t="s">
        <v>55</v>
      </c>
      <c r="B36" s="23" t="s">
        <v>56</v>
      </c>
      <c r="C36" s="14" t="s">
        <v>16</v>
      </c>
      <c r="D36" s="26">
        <v>9.3000000000000007</v>
      </c>
      <c r="F36" s="9"/>
    </row>
    <row r="37" spans="1:6" x14ac:dyDescent="0.25">
      <c r="A37" s="14" t="s">
        <v>57</v>
      </c>
      <c r="B37" s="23" t="s">
        <v>58</v>
      </c>
      <c r="C37" s="14" t="s">
        <v>16</v>
      </c>
      <c r="D37" s="26">
        <v>0</v>
      </c>
      <c r="F37" s="9"/>
    </row>
    <row r="38" spans="1:6" x14ac:dyDescent="0.25">
      <c r="A38" s="19" t="s">
        <v>59</v>
      </c>
      <c r="B38" s="17" t="s">
        <v>60</v>
      </c>
      <c r="C38" s="18" t="s">
        <v>16</v>
      </c>
      <c r="D38" s="31">
        <f>D39+D40+D41+D42+D43</f>
        <v>2688.7561412977461</v>
      </c>
      <c r="F38" s="9"/>
    </row>
    <row r="39" spans="1:6" x14ac:dyDescent="0.25">
      <c r="A39" s="14" t="s">
        <v>61</v>
      </c>
      <c r="B39" s="23" t="s">
        <v>62</v>
      </c>
      <c r="C39" s="14" t="s">
        <v>16</v>
      </c>
      <c r="D39" s="26">
        <v>24.183689016015069</v>
      </c>
      <c r="F39" s="9"/>
    </row>
    <row r="40" spans="1:6" x14ac:dyDescent="0.25">
      <c r="A40" s="14" t="s">
        <v>63</v>
      </c>
      <c r="B40" s="23" t="s">
        <v>64</v>
      </c>
      <c r="C40" s="14" t="s">
        <v>16</v>
      </c>
      <c r="D40" s="26">
        <v>0</v>
      </c>
      <c r="F40" s="9"/>
    </row>
    <row r="41" spans="1:6" x14ac:dyDescent="0.25">
      <c r="A41" s="14" t="s">
        <v>65</v>
      </c>
      <c r="B41" s="23" t="s">
        <v>66</v>
      </c>
      <c r="C41" s="14" t="s">
        <v>16</v>
      </c>
      <c r="D41" s="26">
        <v>155.550359183626</v>
      </c>
      <c r="F41" s="9"/>
    </row>
    <row r="42" spans="1:6" x14ac:dyDescent="0.25">
      <c r="A42" s="14" t="s">
        <v>67</v>
      </c>
      <c r="B42" s="23" t="s">
        <v>68</v>
      </c>
      <c r="C42" s="14" t="s">
        <v>16</v>
      </c>
      <c r="D42" s="26">
        <v>30.618446675800914</v>
      </c>
      <c r="F42" s="9"/>
    </row>
    <row r="43" spans="1:6" ht="15.75" x14ac:dyDescent="0.25">
      <c r="A43" s="14" t="s">
        <v>69</v>
      </c>
      <c r="B43" s="23" t="s">
        <v>70</v>
      </c>
      <c r="C43" s="14" t="s">
        <v>16</v>
      </c>
      <c r="D43" s="30">
        <f>D45+D47+D44+D46</f>
        <v>2478.4036464223041</v>
      </c>
      <c r="F43" s="9"/>
    </row>
    <row r="44" spans="1:6" ht="28.5" x14ac:dyDescent="0.25">
      <c r="A44" s="14" t="s">
        <v>71</v>
      </c>
      <c r="B44" s="23" t="s">
        <v>72</v>
      </c>
      <c r="C44" s="14" t="s">
        <v>16</v>
      </c>
      <c r="D44" s="26">
        <v>1914.8545899999999</v>
      </c>
      <c r="F44" s="9"/>
    </row>
    <row r="45" spans="1:6" ht="42.75" x14ac:dyDescent="0.25">
      <c r="A45" s="14" t="s">
        <v>73</v>
      </c>
      <c r="B45" s="23" t="s">
        <v>74</v>
      </c>
      <c r="C45" s="14" t="s">
        <v>16</v>
      </c>
      <c r="D45" s="26">
        <v>275.89999999999998</v>
      </c>
      <c r="F45" s="9"/>
    </row>
    <row r="46" spans="1:6" x14ac:dyDescent="0.25">
      <c r="A46" s="14" t="s">
        <v>75</v>
      </c>
      <c r="B46" s="23" t="s">
        <v>76</v>
      </c>
      <c r="C46" s="14" t="s">
        <v>16</v>
      </c>
      <c r="D46" s="26">
        <v>0</v>
      </c>
      <c r="F46" s="9"/>
    </row>
    <row r="47" spans="1:6" x14ac:dyDescent="0.25">
      <c r="A47" s="14" t="s">
        <v>77</v>
      </c>
      <c r="B47" s="23" t="s">
        <v>28</v>
      </c>
      <c r="C47" s="14" t="s">
        <v>16</v>
      </c>
      <c r="D47" s="26">
        <v>287.64905642230406</v>
      </c>
      <c r="F47" s="9"/>
    </row>
    <row r="48" spans="1:6" x14ac:dyDescent="0.25">
      <c r="A48" s="16" t="s">
        <v>78</v>
      </c>
      <c r="B48" s="17" t="s">
        <v>79</v>
      </c>
      <c r="C48" s="18" t="s">
        <v>16</v>
      </c>
      <c r="D48" s="31">
        <v>55.216000000000001</v>
      </c>
      <c r="F48" s="9"/>
    </row>
    <row r="49" spans="1:7" x14ac:dyDescent="0.25">
      <c r="A49" s="19" t="s">
        <v>80</v>
      </c>
      <c r="B49" s="17" t="s">
        <v>81</v>
      </c>
      <c r="C49" s="18" t="s">
        <v>16</v>
      </c>
      <c r="D49" s="32">
        <f>D50+D51+D52+D53+D54+D55</f>
        <v>293.88917073694307</v>
      </c>
      <c r="F49" s="9"/>
    </row>
    <row r="50" spans="1:7" x14ac:dyDescent="0.25">
      <c r="A50" s="14" t="s">
        <v>82</v>
      </c>
      <c r="B50" s="23" t="s">
        <v>83</v>
      </c>
      <c r="C50" s="14" t="s">
        <v>16</v>
      </c>
      <c r="D50" s="33">
        <v>16.646264779887748</v>
      </c>
      <c r="F50" s="9"/>
    </row>
    <row r="51" spans="1:7" x14ac:dyDescent="0.25">
      <c r="A51" s="14" t="s">
        <v>84</v>
      </c>
      <c r="B51" s="23" t="s">
        <v>85</v>
      </c>
      <c r="C51" s="14" t="s">
        <v>16</v>
      </c>
      <c r="D51" s="33">
        <v>208.99947342256905</v>
      </c>
      <c r="F51" s="9"/>
    </row>
    <row r="52" spans="1:7" x14ac:dyDescent="0.25">
      <c r="A52" s="14" t="s">
        <v>86</v>
      </c>
      <c r="B52" s="23" t="s">
        <v>87</v>
      </c>
      <c r="C52" s="14" t="s">
        <v>16</v>
      </c>
      <c r="D52" s="33">
        <v>68.24343253448626</v>
      </c>
      <c r="F52" s="9"/>
    </row>
    <row r="53" spans="1:7" x14ac:dyDescent="0.25">
      <c r="A53" s="14" t="s">
        <v>88</v>
      </c>
      <c r="B53" s="23" t="s">
        <v>89</v>
      </c>
      <c r="C53" s="14" t="s">
        <v>16</v>
      </c>
      <c r="D53" s="33">
        <v>0</v>
      </c>
      <c r="F53" s="9"/>
    </row>
    <row r="54" spans="1:7" ht="28.5" x14ac:dyDescent="0.25">
      <c r="A54" s="14" t="s">
        <v>90</v>
      </c>
      <c r="B54" s="23" t="s">
        <v>91</v>
      </c>
      <c r="C54" s="14" t="s">
        <v>16</v>
      </c>
      <c r="D54" s="33">
        <v>0</v>
      </c>
      <c r="F54" s="9"/>
    </row>
    <row r="55" spans="1:7" x14ac:dyDescent="0.25">
      <c r="A55" s="14" t="s">
        <v>92</v>
      </c>
      <c r="B55" s="23" t="s">
        <v>28</v>
      </c>
      <c r="C55" s="14" t="s">
        <v>16</v>
      </c>
      <c r="D55" s="33">
        <v>0</v>
      </c>
      <c r="F55" s="9"/>
    </row>
    <row r="56" spans="1:7" ht="18.75" x14ac:dyDescent="0.25">
      <c r="A56" s="7" t="s">
        <v>93</v>
      </c>
      <c r="B56" s="8" t="s">
        <v>94</v>
      </c>
      <c r="C56" s="7" t="s">
        <v>16</v>
      </c>
      <c r="D56" s="34">
        <v>13565.882558928128</v>
      </c>
      <c r="F56" s="9"/>
    </row>
    <row r="57" spans="1:7" ht="18.75" x14ac:dyDescent="0.25">
      <c r="A57" s="7" t="s">
        <v>95</v>
      </c>
      <c r="B57" s="8" t="s">
        <v>96</v>
      </c>
      <c r="C57" s="7" t="s">
        <v>16</v>
      </c>
      <c r="D57" s="34">
        <f>D58+D59+D60+D61+D62</f>
        <v>6192.5707191867814</v>
      </c>
      <c r="E57" s="9"/>
      <c r="F57" s="37"/>
      <c r="G57" s="37"/>
    </row>
    <row r="58" spans="1:7" x14ac:dyDescent="0.25">
      <c r="A58" s="13" t="s">
        <v>97</v>
      </c>
      <c r="B58" s="23" t="s">
        <v>98</v>
      </c>
      <c r="C58" s="14" t="s">
        <v>16</v>
      </c>
      <c r="D58" s="26">
        <v>16.307230169812428</v>
      </c>
      <c r="E58" s="9"/>
      <c r="F58" s="9"/>
    </row>
    <row r="59" spans="1:7" x14ac:dyDescent="0.25">
      <c r="A59" s="13" t="s">
        <v>99</v>
      </c>
      <c r="B59" s="23" t="s">
        <v>100</v>
      </c>
      <c r="C59" s="14" t="s">
        <v>16</v>
      </c>
      <c r="D59" s="26">
        <v>0</v>
      </c>
      <c r="E59" s="9"/>
      <c r="F59" s="9"/>
    </row>
    <row r="60" spans="1:7" x14ac:dyDescent="0.25">
      <c r="A60" s="13" t="s">
        <v>101</v>
      </c>
      <c r="B60" s="23" t="s">
        <v>102</v>
      </c>
      <c r="C60" s="14" t="s">
        <v>16</v>
      </c>
      <c r="D60" s="26">
        <v>0</v>
      </c>
      <c r="F60" s="9"/>
    </row>
    <row r="61" spans="1:7" x14ac:dyDescent="0.25">
      <c r="A61" s="13" t="s">
        <v>103</v>
      </c>
      <c r="B61" s="23" t="s">
        <v>104</v>
      </c>
      <c r="C61" s="14" t="s">
        <v>16</v>
      </c>
      <c r="D61" s="26">
        <v>0</v>
      </c>
      <c r="F61" s="9"/>
    </row>
    <row r="62" spans="1:7" x14ac:dyDescent="0.25">
      <c r="A62" s="13" t="s">
        <v>105</v>
      </c>
      <c r="B62" s="23" t="s">
        <v>106</v>
      </c>
      <c r="C62" s="14" t="s">
        <v>16</v>
      </c>
      <c r="D62" s="26">
        <v>6176.2634890169693</v>
      </c>
      <c r="F62" s="9"/>
    </row>
    <row r="63" spans="1:7" ht="18.75" x14ac:dyDescent="0.25">
      <c r="A63" s="7">
        <v>4</v>
      </c>
      <c r="B63" s="8" t="s">
        <v>107</v>
      </c>
      <c r="C63" s="7" t="s">
        <v>16</v>
      </c>
      <c r="D63" s="34">
        <f>D64+D69</f>
        <v>0</v>
      </c>
      <c r="F63" s="9"/>
    </row>
    <row r="64" spans="1:7" ht="15.75" x14ac:dyDescent="0.25">
      <c r="A64" s="10" t="s">
        <v>108</v>
      </c>
      <c r="B64" s="11" t="s">
        <v>109</v>
      </c>
      <c r="C64" s="12" t="s">
        <v>16</v>
      </c>
      <c r="D64" s="29">
        <f>D65+D66+D67+D68</f>
        <v>0</v>
      </c>
      <c r="F64" s="9"/>
    </row>
    <row r="65" spans="1:6" x14ac:dyDescent="0.25">
      <c r="A65" s="13" t="s">
        <v>110</v>
      </c>
      <c r="B65" s="23" t="s">
        <v>111</v>
      </c>
      <c r="C65" s="14" t="s">
        <v>16</v>
      </c>
      <c r="D65" s="26">
        <v>0</v>
      </c>
      <c r="F65" s="9"/>
    </row>
    <row r="66" spans="1:6" ht="28.5" x14ac:dyDescent="0.25">
      <c r="A66" s="13" t="s">
        <v>112</v>
      </c>
      <c r="B66" s="23" t="s">
        <v>113</v>
      </c>
      <c r="C66" s="14" t="s">
        <v>16</v>
      </c>
      <c r="D66" s="26">
        <v>0</v>
      </c>
      <c r="F66" s="9"/>
    </row>
    <row r="67" spans="1:6" x14ac:dyDescent="0.25">
      <c r="A67" s="13" t="s">
        <v>114</v>
      </c>
      <c r="B67" s="23" t="s">
        <v>115</v>
      </c>
      <c r="C67" s="14" t="s">
        <v>16</v>
      </c>
      <c r="D67" s="26">
        <v>0</v>
      </c>
      <c r="F67" s="9"/>
    </row>
    <row r="68" spans="1:6" ht="42.75" x14ac:dyDescent="0.25">
      <c r="A68" s="13" t="s">
        <v>116</v>
      </c>
      <c r="B68" s="23" t="s">
        <v>117</v>
      </c>
      <c r="C68" s="14" t="s">
        <v>16</v>
      </c>
      <c r="D68" s="26">
        <v>0</v>
      </c>
      <c r="F68" s="9"/>
    </row>
    <row r="69" spans="1:6" ht="15.75" x14ac:dyDescent="0.25">
      <c r="A69" s="10" t="s">
        <v>118</v>
      </c>
      <c r="B69" s="11" t="s">
        <v>119</v>
      </c>
      <c r="C69" s="12" t="s">
        <v>16</v>
      </c>
      <c r="D69" s="29">
        <v>0</v>
      </c>
      <c r="E69" s="9"/>
      <c r="F69" s="9"/>
    </row>
    <row r="70" spans="1:6" ht="15.75" x14ac:dyDescent="0.25">
      <c r="A70" s="12">
        <v>5</v>
      </c>
      <c r="B70" s="11" t="s">
        <v>120</v>
      </c>
      <c r="C70" s="12" t="s">
        <v>16</v>
      </c>
      <c r="D70" s="29">
        <v>14955.33</v>
      </c>
      <c r="E70" s="9"/>
      <c r="F70" s="9"/>
    </row>
    <row r="71" spans="1:6" x14ac:dyDescent="0.25">
      <c r="A71" s="38" t="s">
        <v>121</v>
      </c>
      <c r="B71" s="38"/>
      <c r="C71" s="38"/>
    </row>
    <row r="72" spans="1:6" ht="28.5" x14ac:dyDescent="0.25">
      <c r="A72" s="13">
        <v>1</v>
      </c>
      <c r="B72" s="23" t="s">
        <v>122</v>
      </c>
      <c r="C72" s="14" t="s">
        <v>123</v>
      </c>
      <c r="D72" s="26">
        <v>16.578638563161373</v>
      </c>
    </row>
    <row r="73" spans="1:6" x14ac:dyDescent="0.25">
      <c r="A73" s="13">
        <v>2</v>
      </c>
      <c r="B73" s="23" t="s">
        <v>124</v>
      </c>
      <c r="C73" s="14" t="s">
        <v>125</v>
      </c>
      <c r="D73" s="15">
        <v>141.30000000000001</v>
      </c>
    </row>
    <row r="74" spans="1:6" x14ac:dyDescent="0.25">
      <c r="A74" s="13">
        <v>3</v>
      </c>
      <c r="B74" s="23" t="s">
        <v>126</v>
      </c>
      <c r="C74" s="14" t="s">
        <v>127</v>
      </c>
      <c r="D74" s="27">
        <v>24</v>
      </c>
    </row>
    <row r="75" spans="1:6" x14ac:dyDescent="0.25">
      <c r="A75" s="13">
        <v>4</v>
      </c>
      <c r="B75" s="23" t="s">
        <v>128</v>
      </c>
      <c r="C75" s="14" t="s">
        <v>129</v>
      </c>
      <c r="D75" s="15" t="s">
        <v>130</v>
      </c>
    </row>
    <row r="76" spans="1:6" x14ac:dyDescent="0.25">
      <c r="A76"/>
    </row>
    <row r="77" spans="1:6" x14ac:dyDescent="0.25">
      <c r="A77" s="1"/>
    </row>
  </sheetData>
  <mergeCells count="7">
    <mergeCell ref="E21:F21"/>
    <mergeCell ref="F57:G57"/>
    <mergeCell ref="A71:C71"/>
    <mergeCell ref="A7:C7"/>
    <mergeCell ref="A8:C8"/>
    <mergeCell ref="A9:C9"/>
    <mergeCell ref="A10:C1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selection activeCell="F12" sqref="F12"/>
    </sheetView>
  </sheetViews>
  <sheetFormatPr defaultRowHeight="15" x14ac:dyDescent="0.25"/>
  <sheetData>
    <row r="1" spans="1:10" ht="75" customHeight="1" x14ac:dyDescent="0.25">
      <c r="A1" s="46" t="s">
        <v>131</v>
      </c>
      <c r="B1" s="46"/>
      <c r="C1" s="46"/>
      <c r="D1" s="46"/>
      <c r="E1" s="46"/>
      <c r="F1" s="46"/>
      <c r="G1" s="46"/>
      <c r="H1" s="46"/>
      <c r="I1" s="46"/>
      <c r="J1" s="21"/>
    </row>
    <row r="2" spans="1:10" x14ac:dyDescent="0.25">
      <c r="A2" s="22"/>
      <c r="B2" s="22"/>
      <c r="C2" s="22"/>
      <c r="D2" s="22"/>
      <c r="E2" s="22"/>
      <c r="F2" s="22"/>
      <c r="G2" s="22"/>
      <c r="H2" s="22"/>
      <c r="I2" s="22"/>
      <c r="J2" s="21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6 </vt:lpstr>
      <vt:lpstr>название для сайта</vt:lpstr>
      <vt:lpstr>'форма 6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НачальникПЭО</dc:creator>
  <cp:lastModifiedBy>Oleg Avramenko</cp:lastModifiedBy>
  <cp:lastPrinted>2021-05-14T10:42:48Z</cp:lastPrinted>
  <dcterms:created xsi:type="dcterms:W3CDTF">2021-05-13T12:53:22Z</dcterms:created>
  <dcterms:modified xsi:type="dcterms:W3CDTF">2022-07-20T13:12:48Z</dcterms:modified>
</cp:coreProperties>
</file>